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43b4608bdd8e39b/Documents/Immobiliers/Invalides/Charges penthouse/"/>
    </mc:Choice>
  </mc:AlternateContent>
  <xr:revisionPtr revIDLastSave="0" documentId="8_{447DAFAC-F45A-4AD9-80A0-C330D800FE19}" xr6:coauthVersionLast="47" xr6:coauthVersionMax="47" xr10:uidLastSave="{00000000-0000-0000-0000-000000000000}"/>
  <bookViews>
    <workbookView xWindow="-120" yWindow="-120" windowWidth="29040" windowHeight="15840" xr2:uid="{E9958D5D-AAC3-4BCE-9EC0-5AEA845C00B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 s="1"/>
  <c r="C20" i="1"/>
  <c r="C18" i="1"/>
  <c r="E18" i="1"/>
  <c r="E20" i="1" s="1"/>
  <c r="E21" i="1" s="1"/>
  <c r="F18" i="1" l="1"/>
  <c r="F20" i="1" s="1"/>
  <c r="F21" i="1" s="1"/>
  <c r="C21" i="1"/>
  <c r="F30" i="1" s="1"/>
</calcChain>
</file>

<file path=xl/sharedStrings.xml><?xml version="1.0" encoding="utf-8"?>
<sst xmlns="http://schemas.openxmlformats.org/spreadsheetml/2006/main" count="20" uniqueCount="18">
  <si>
    <t>Invalides</t>
  </si>
  <si>
    <t>Penthouse</t>
  </si>
  <si>
    <t>Charges</t>
  </si>
  <si>
    <t>Recapitulatif</t>
  </si>
  <si>
    <t>Locataire</t>
  </si>
  <si>
    <t>Proprietaire</t>
  </si>
  <si>
    <t>Trimestre</t>
  </si>
  <si>
    <t>*</t>
  </si>
  <si>
    <t>Total</t>
  </si>
  <si>
    <t xml:space="preserve">par an </t>
  </si>
  <si>
    <t>nb années</t>
  </si>
  <si>
    <t>par mois</t>
  </si>
  <si>
    <t>total</t>
  </si>
  <si>
    <t xml:space="preserve">Fonds de </t>
  </si>
  <si>
    <t>réserve</t>
  </si>
  <si>
    <t>Asphal Etanc</t>
  </si>
  <si>
    <t>solde</t>
  </si>
  <si>
    <t>par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</si>
</sst>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AC482-05C7-4A0A-9AF8-1F3D15645B25}">
  <dimension ref="A1:G30"/>
  <sheetViews>
    <sheetView tabSelected="1" workbookViewId="0">
      <selection activeCell="E29" sqref="E29"/>
    </sheetView>
  </sheetViews>
  <sheetFormatPr baseColWidth="10" defaultRowHeight="15" x14ac:dyDescent="0.25"/>
  <sheetData>
    <row r="1" spans="1:7" x14ac:dyDescent="0.25">
      <c r="A1">
        <v>178</v>
      </c>
      <c r="B1" t="s">
        <v>0</v>
      </c>
      <c r="C1" t="s">
        <v>1</v>
      </c>
      <c r="D1" t="s">
        <v>2</v>
      </c>
      <c r="E1" t="s">
        <v>3</v>
      </c>
      <c r="F1" s="1">
        <v>45905</v>
      </c>
      <c r="G1" t="s">
        <v>7</v>
      </c>
    </row>
    <row r="3" spans="1:7" x14ac:dyDescent="0.25">
      <c r="B3" t="s">
        <v>6</v>
      </c>
      <c r="C3" t="s">
        <v>4</v>
      </c>
      <c r="E3" t="s">
        <v>5</v>
      </c>
      <c r="F3" t="s">
        <v>8</v>
      </c>
    </row>
    <row r="5" spans="1:7" x14ac:dyDescent="0.25">
      <c r="A5">
        <v>2025</v>
      </c>
      <c r="B5">
        <v>2</v>
      </c>
      <c r="C5">
        <v>621</v>
      </c>
      <c r="E5">
        <v>161</v>
      </c>
    </row>
    <row r="6" spans="1:7" x14ac:dyDescent="0.25">
      <c r="B6">
        <v>1</v>
      </c>
      <c r="C6">
        <v>404</v>
      </c>
      <c r="E6">
        <v>216</v>
      </c>
    </row>
    <row r="8" spans="1:7" x14ac:dyDescent="0.25">
      <c r="A8">
        <v>2024</v>
      </c>
      <c r="B8">
        <v>4</v>
      </c>
      <c r="C8">
        <v>487</v>
      </c>
      <c r="E8">
        <v>356</v>
      </c>
    </row>
    <row r="9" spans="1:7" x14ac:dyDescent="0.25">
      <c r="B9">
        <v>3</v>
      </c>
      <c r="C9">
        <v>545</v>
      </c>
      <c r="E9">
        <v>125</v>
      </c>
    </row>
    <row r="10" spans="1:7" x14ac:dyDescent="0.25">
      <c r="B10">
        <v>2</v>
      </c>
      <c r="C10">
        <v>563</v>
      </c>
      <c r="E10">
        <v>200</v>
      </c>
    </row>
    <row r="11" spans="1:7" x14ac:dyDescent="0.25">
      <c r="B11">
        <v>1</v>
      </c>
      <c r="C11">
        <v>438</v>
      </c>
      <c r="E11">
        <v>541</v>
      </c>
    </row>
    <row r="13" spans="1:7" x14ac:dyDescent="0.25">
      <c r="A13">
        <v>2023</v>
      </c>
      <c r="B13">
        <v>4</v>
      </c>
      <c r="C13">
        <v>477</v>
      </c>
      <c r="E13">
        <v>277</v>
      </c>
    </row>
    <row r="14" spans="1:7" x14ac:dyDescent="0.25">
      <c r="B14">
        <v>3</v>
      </c>
      <c r="C14">
        <v>612</v>
      </c>
      <c r="E14">
        <v>173</v>
      </c>
    </row>
    <row r="15" spans="1:7" x14ac:dyDescent="0.25">
      <c r="B15">
        <v>2</v>
      </c>
      <c r="C15">
        <v>381</v>
      </c>
      <c r="E15">
        <v>107</v>
      </c>
    </row>
    <row r="16" spans="1:7" x14ac:dyDescent="0.25">
      <c r="B16">
        <v>1</v>
      </c>
      <c r="C16">
        <v>201</v>
      </c>
      <c r="E16">
        <v>106</v>
      </c>
    </row>
    <row r="18" spans="1:6" x14ac:dyDescent="0.25">
      <c r="A18" t="s">
        <v>12</v>
      </c>
      <c r="C18">
        <f>SUM(C4:C17)</f>
        <v>4729</v>
      </c>
      <c r="E18">
        <f>SUM(E4:E17)</f>
        <v>2262</v>
      </c>
      <c r="F18">
        <f>C18+E18</f>
        <v>6991</v>
      </c>
    </row>
    <row r="19" spans="1:6" x14ac:dyDescent="0.25">
      <c r="A19" t="s">
        <v>10</v>
      </c>
    </row>
    <row r="20" spans="1:6" x14ac:dyDescent="0.25">
      <c r="A20">
        <v>2.5</v>
      </c>
      <c r="B20" t="s">
        <v>9</v>
      </c>
      <c r="C20" s="2">
        <f>C18/A20</f>
        <v>1891.6</v>
      </c>
      <c r="E20" s="2">
        <f>E18/A20</f>
        <v>904.8</v>
      </c>
      <c r="F20" s="2">
        <f>F18/A20</f>
        <v>2796.4</v>
      </c>
    </row>
    <row r="21" spans="1:6" x14ac:dyDescent="0.25">
      <c r="A21">
        <v>12</v>
      </c>
      <c r="B21" t="s">
        <v>11</v>
      </c>
      <c r="C21" s="2">
        <f>C20/A21</f>
        <v>157.63333333333333</v>
      </c>
      <c r="E21" s="2">
        <f>E20/A21</f>
        <v>75.399999999999991</v>
      </c>
      <c r="F21" s="2">
        <f>F20/A21</f>
        <v>233.03333333333333</v>
      </c>
    </row>
    <row r="23" spans="1:6" x14ac:dyDescent="0.25">
      <c r="A23" t="s">
        <v>13</v>
      </c>
      <c r="B23" t="s">
        <v>14</v>
      </c>
    </row>
    <row r="25" spans="1:6" x14ac:dyDescent="0.25">
      <c r="A25" s="1">
        <v>45494</v>
      </c>
      <c r="E25">
        <v>2602</v>
      </c>
    </row>
    <row r="26" spans="1:6" x14ac:dyDescent="0.25">
      <c r="A26" t="s">
        <v>15</v>
      </c>
      <c r="B26" t="s">
        <v>16</v>
      </c>
    </row>
    <row r="28" spans="1:6" x14ac:dyDescent="0.25">
      <c r="A28" t="s">
        <v>8</v>
      </c>
      <c r="E28">
        <f>E18+E25</f>
        <v>4864</v>
      </c>
    </row>
    <row r="29" spans="1:6" x14ac:dyDescent="0.25">
      <c r="A29">
        <v>4.5</v>
      </c>
      <c r="B29" t="s">
        <v>17</v>
      </c>
      <c r="C29" s="2"/>
      <c r="E29" s="2">
        <f>E28/A29</f>
        <v>1080.8888888888889</v>
      </c>
    </row>
    <row r="30" spans="1:6" x14ac:dyDescent="0.25">
      <c r="A30">
        <v>12</v>
      </c>
      <c r="B30" t="s">
        <v>11</v>
      </c>
      <c r="E30" s="2">
        <f>E29/A30</f>
        <v>90.074074074074076</v>
      </c>
      <c r="F30" s="2">
        <f>C21+E30</f>
        <v>247.7074074074074</v>
      </c>
    </row>
  </sheetData>
  <printOptions headings="1" gridLines="1"/>
  <pageMargins left="0.7" right="0.7" top="1.3149999999999999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Marie-Claude Laurent</dc:creator>
  <cp:lastModifiedBy>Marie-Claude Laurent</cp:lastModifiedBy>
  <cp:lastPrinted>2025-07-13T09:26:05Z</cp:lastPrinted>
  <dcterms:created xsi:type="dcterms:W3CDTF">2025-07-13T09:08:17Z</dcterms:created>
  <dcterms:modified xsi:type="dcterms:W3CDTF">2025-09-08T18:38:36Z</dcterms:modified>
</cp:coreProperties>
</file>